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<sst xmlns="http://schemas.openxmlformats.org/spreadsheetml/2006/main" count="102" uniqueCount="60">
  <si>
    <t>受診者名</t>
  </si>
  <si>
    <t>受診者名（カナ）</t>
  </si>
  <si>
    <t>性別</t>
  </si>
  <si>
    <t>男</t>
  </si>
  <si>
    <t>女</t>
  </si>
  <si>
    <t>生年月日</t>
  </si>
  <si>
    <t>基本</t>
  </si>
  <si>
    <t>事業所名</t>
  </si>
  <si>
    <t>代表者名</t>
  </si>
  <si>
    <t>電話番号</t>
  </si>
  <si>
    <t>じん肺</t>
  </si>
  <si>
    <t>（　　　　　　）　　　　　　－</t>
  </si>
  <si>
    <t>Ｔ・Ｓ・Ｈ</t>
  </si>
  <si>
    <t>Ａ</t>
  </si>
  <si>
    <t>健康診断の種別</t>
  </si>
  <si>
    <t>定期健康診断　Ａ</t>
  </si>
  <si>
    <t>有機代謝物（総三塩化物）</t>
  </si>
  <si>
    <t>受診料合計</t>
  </si>
  <si>
    <t>（　　　　　　）　　　　　　－</t>
  </si>
  <si>
    <t>FAX</t>
  </si>
  <si>
    <t>検査別単価（税込）</t>
  </si>
  <si>
    <t>有機溶剤基本</t>
  </si>
  <si>
    <t>特殊検診</t>
  </si>
  <si>
    <t>ＡＢＣ検診</t>
  </si>
  <si>
    <t>腫瘍マーカー（男）</t>
  </si>
  <si>
    <t>腫瘍マーカー（女）</t>
  </si>
  <si>
    <t>鉛</t>
  </si>
  <si>
    <t>　　度会郡南伊勢町</t>
  </si>
  <si>
    <t>BNP検診</t>
  </si>
  <si>
    <t>アレルギー検査</t>
  </si>
  <si>
    <t>肝炎ウィルス検査</t>
  </si>
  <si>
    <t>甲状腺機能検査</t>
  </si>
  <si>
    <t>　　（消化器）
腫瘍マーカー</t>
  </si>
  <si>
    <t>　　　　検査
肝炎ウィルス</t>
  </si>
  <si>
    <t>№</t>
  </si>
  <si>
    <t>血液検査オプション</t>
  </si>
  <si>
    <t>実施機関 ： （財）　全日本労働福祉協会　三重県支部</t>
  </si>
  <si>
    <t>　　　・　　・　　</t>
  </si>
  <si>
    <t>担当者名</t>
  </si>
  <si>
    <t>腫瘍マーカー（消化器）</t>
  </si>
  <si>
    <t>所 在 地</t>
  </si>
  <si>
    <t>受診希望場所・時間</t>
  </si>
  <si>
    <t>　　　受診者数合計</t>
  </si>
  <si>
    <r>
      <t xml:space="preserve">　　　　（男）
</t>
    </r>
    <r>
      <rPr>
        <b/>
        <sz val="10"/>
        <rFont val="ＭＳ Ｐゴシック"/>
        <family val="3"/>
      </rPr>
      <t>腫瘍マーカー</t>
    </r>
  </si>
  <si>
    <r>
      <t xml:space="preserve">　　　　（女）
</t>
    </r>
    <r>
      <rPr>
        <b/>
        <sz val="10"/>
        <rFont val="ＭＳ Ｐゴシック"/>
        <family val="3"/>
      </rPr>
      <t>腫瘍マーカー</t>
    </r>
  </si>
  <si>
    <r>
      <t>受診者数</t>
    </r>
    <r>
      <rPr>
        <b/>
        <sz val="14"/>
        <color indexed="10"/>
        <rFont val="ＭＳ Ｐゴシック"/>
        <family val="3"/>
      </rPr>
      <t>（自動入力）</t>
    </r>
  </si>
  <si>
    <r>
      <t>合計</t>
    </r>
    <r>
      <rPr>
        <b/>
        <sz val="14"/>
        <color indexed="10"/>
        <rFont val="ＭＳ Ｐゴシック"/>
        <family val="3"/>
      </rPr>
      <t>（自動入力）</t>
    </r>
  </si>
  <si>
    <t>アレルギー39</t>
  </si>
  <si>
    <t>例</t>
  </si>
  <si>
    <t>伊勢　一郎</t>
  </si>
  <si>
    <t>イセ　イチロウ</t>
  </si>
  <si>
    <t>○</t>
  </si>
  <si>
    <t>　　　2・　3・　4　</t>
  </si>
  <si>
    <t>ふれあいセンター  ・  町民文化会館</t>
  </si>
  <si>
    <t>集団健康診断申込書</t>
  </si>
  <si>
    <t>アレルギー39</t>
  </si>
  <si>
    <t>リウマチ検査</t>
  </si>
  <si>
    <t>尿酸（尿酸値）</t>
  </si>
  <si>
    <t>申込日　2023年　　　月　　　日</t>
  </si>
  <si>
    <t>　　　　10月19日（木）　　　午前  ・  午後  　　　　：　　　　～　　　　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</si>
</sst>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名&quot;"/>
    <numFmt numFmtId="178" formatCode="#,##0&quot;名&quot;"/>
    <numFmt numFmtId="179" formatCode="#,##0&quot;円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22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ck"/>
    </border>
    <border>
      <left style="double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 diagonalDown="1">
      <left style="thick"/>
      <right style="thin"/>
      <top style="thick"/>
      <bottom style="thick"/>
      <diagonal style="thin"/>
    </border>
    <border>
      <left>
        <color indexed="63"/>
      </left>
      <right style="double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double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9" fillId="0" borderId="34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vertical="center" textRotation="255"/>
    </xf>
    <xf numFmtId="0" fontId="4" fillId="0" borderId="36" xfId="0" applyFont="1" applyBorder="1" applyAlignment="1">
      <alignment vertical="center" textRotation="255"/>
    </xf>
    <xf numFmtId="0" fontId="4" fillId="0" borderId="39" xfId="0" applyFont="1" applyBorder="1" applyAlignment="1">
      <alignment vertical="center" textRotation="255"/>
    </xf>
    <xf numFmtId="0" fontId="11" fillId="0" borderId="40" xfId="0" applyFont="1" applyBorder="1" applyAlignment="1">
      <alignment vertical="center" textRotation="255" wrapText="1"/>
    </xf>
    <xf numFmtId="0" fontId="9" fillId="0" borderId="36" xfId="0" applyFont="1" applyBorder="1" applyAlignment="1">
      <alignment vertical="center" textRotation="255" wrapText="1"/>
    </xf>
    <xf numFmtId="0" fontId="9" fillId="0" borderId="41" xfId="0" applyFont="1" applyBorder="1" applyAlignment="1">
      <alignment vertical="center" textRotation="255" wrapText="1"/>
    </xf>
    <xf numFmtId="0" fontId="2" fillId="0" borderId="41" xfId="0" applyFont="1" applyBorder="1" applyAlignment="1">
      <alignment vertical="center" textRotation="255" wrapText="1"/>
    </xf>
    <xf numFmtId="0" fontId="2" fillId="0" borderId="42" xfId="0" applyFont="1" applyBorder="1" applyAlignment="1">
      <alignment vertical="center" textRotation="255" wrapText="1"/>
    </xf>
    <xf numFmtId="0" fontId="2" fillId="0" borderId="36" xfId="0" applyFont="1" applyBorder="1" applyAlignment="1">
      <alignment vertical="center" textRotation="255" wrapText="1"/>
    </xf>
    <xf numFmtId="0" fontId="2" fillId="0" borderId="43" xfId="0" applyFont="1" applyBorder="1" applyAlignment="1">
      <alignment vertical="center" textRotation="255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vertical="center" textRotation="255"/>
    </xf>
    <xf numFmtId="0" fontId="4" fillId="0" borderId="45" xfId="0" applyFont="1" applyBorder="1" applyAlignment="1">
      <alignment vertical="center" textRotation="255"/>
    </xf>
    <xf numFmtId="0" fontId="4" fillId="0" borderId="49" xfId="0" applyFont="1" applyBorder="1" applyAlignment="1">
      <alignment vertical="center" textRotation="255"/>
    </xf>
    <xf numFmtId="0" fontId="11" fillId="0" borderId="50" xfId="0" applyFont="1" applyBorder="1" applyAlignment="1">
      <alignment vertical="center" textRotation="255" wrapText="1"/>
    </xf>
    <xf numFmtId="0" fontId="9" fillId="0" borderId="45" xfId="0" applyFont="1" applyBorder="1" applyAlignment="1">
      <alignment vertical="center" textRotation="255" wrapText="1"/>
    </xf>
    <xf numFmtId="0" fontId="9" fillId="0" borderId="51" xfId="0" applyFont="1" applyBorder="1" applyAlignment="1">
      <alignment vertical="center" textRotation="255" wrapText="1"/>
    </xf>
    <xf numFmtId="0" fontId="2" fillId="0" borderId="51" xfId="0" applyFont="1" applyBorder="1" applyAlignment="1">
      <alignment vertical="center" textRotation="255" wrapText="1"/>
    </xf>
    <xf numFmtId="0" fontId="2" fillId="0" borderId="52" xfId="0" applyFont="1" applyBorder="1" applyAlignment="1">
      <alignment vertical="center" textRotation="255" wrapText="1"/>
    </xf>
    <xf numFmtId="0" fontId="2" fillId="0" borderId="53" xfId="0" applyFont="1" applyBorder="1" applyAlignment="1">
      <alignment vertical="center" textRotation="255" wrapText="1"/>
    </xf>
    <xf numFmtId="0" fontId="2" fillId="0" borderId="45" xfId="0" applyFont="1" applyBorder="1" applyAlignment="1">
      <alignment vertical="center" textRotation="255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6" fontId="6" fillId="0" borderId="30" xfId="58" applyFont="1" applyBorder="1" applyAlignment="1">
      <alignment horizontal="center" vertical="center"/>
    </xf>
    <xf numFmtId="6" fontId="6" fillId="0" borderId="60" xfId="58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6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4" fillId="33" borderId="30" xfId="0" applyNumberFormat="1" applyFont="1" applyFill="1" applyBorder="1" applyAlignment="1">
      <alignment horizontal="center" vertical="center"/>
    </xf>
    <xf numFmtId="179" fontId="4" fillId="33" borderId="31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9" fontId="4" fillId="33" borderId="61" xfId="0" applyNumberFormat="1" applyFont="1" applyFill="1" applyBorder="1" applyAlignment="1">
      <alignment horizontal="center" vertical="center"/>
    </xf>
    <xf numFmtId="179" fontId="4" fillId="33" borderId="62" xfId="0" applyNumberFormat="1" applyFont="1" applyFill="1" applyBorder="1" applyAlignment="1">
      <alignment horizontal="center" vertical="center"/>
    </xf>
    <xf numFmtId="179" fontId="4" fillId="33" borderId="63" xfId="0" applyNumberFormat="1" applyFont="1" applyFill="1" applyBorder="1" applyAlignment="1">
      <alignment horizontal="center" vertical="center"/>
    </xf>
    <xf numFmtId="6" fontId="6" fillId="0" borderId="10" xfId="58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>
      <alignment horizontal="center" vertical="center"/>
    </xf>
    <xf numFmtId="6" fontId="6" fillId="34" borderId="13" xfId="58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33" borderId="13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3" fillId="0" borderId="68" xfId="0" applyFont="1" applyBorder="1" applyAlignment="1" applyProtection="1">
      <alignment horizontal="left" vertical="center"/>
      <protection locked="0"/>
    </xf>
    <xf numFmtId="0" fontId="3" fillId="0" borderId="69" xfId="0" applyFont="1" applyBorder="1" applyAlignment="1" applyProtection="1">
      <alignment horizontal="left" vertical="center"/>
      <protection locked="0"/>
    </xf>
    <xf numFmtId="0" fontId="3" fillId="0" borderId="70" xfId="0" applyFont="1" applyBorder="1" applyAlignment="1" applyProtection="1">
      <alignment horizontal="left" vertical="center"/>
      <protection locked="0"/>
    </xf>
    <xf numFmtId="0" fontId="4" fillId="33" borderId="10" xfId="0" applyNumberFormat="1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6" fontId="6" fillId="0" borderId="13" xfId="58" applyFont="1" applyBorder="1" applyAlignment="1">
      <alignment horizontal="center" vertical="center"/>
    </xf>
    <xf numFmtId="0" fontId="4" fillId="33" borderId="61" xfId="0" applyNumberFormat="1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78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79" fontId="4" fillId="33" borderId="20" xfId="0" applyNumberFormat="1" applyFont="1" applyFill="1" applyBorder="1" applyAlignment="1">
      <alignment horizontal="center" vertical="center"/>
    </xf>
    <xf numFmtId="179" fontId="4" fillId="33" borderId="65" xfId="0" applyNumberFormat="1" applyFont="1" applyFill="1" applyBorder="1" applyAlignment="1">
      <alignment horizontal="center" vertical="center"/>
    </xf>
    <xf numFmtId="179" fontId="4" fillId="33" borderId="16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center" vertical="center"/>
    </xf>
    <xf numFmtId="0" fontId="4" fillId="33" borderId="69" xfId="0" applyNumberFormat="1" applyFont="1" applyFill="1" applyBorder="1" applyAlignment="1">
      <alignment horizontal="center" vertical="center"/>
    </xf>
    <xf numFmtId="0" fontId="4" fillId="33" borderId="80" xfId="0" applyNumberFormat="1" applyFont="1" applyFill="1" applyBorder="1" applyAlignment="1">
      <alignment horizontal="center" vertical="center"/>
    </xf>
    <xf numFmtId="179" fontId="4" fillId="33" borderId="81" xfId="0" applyNumberFormat="1" applyFont="1" applyFill="1" applyBorder="1" applyAlignment="1">
      <alignment horizontal="center" vertical="center"/>
    </xf>
    <xf numFmtId="179" fontId="4" fillId="33" borderId="34" xfId="0" applyNumberFormat="1" applyFont="1" applyFill="1" applyBorder="1" applyAlignment="1">
      <alignment horizontal="center" vertical="center"/>
    </xf>
    <xf numFmtId="179" fontId="4" fillId="33" borderId="82" xfId="0" applyNumberFormat="1" applyFont="1" applyFill="1" applyBorder="1" applyAlignment="1">
      <alignment horizontal="center" vertical="center"/>
    </xf>
    <xf numFmtId="0" fontId="4" fillId="33" borderId="3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6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9</xdr:row>
      <xdr:rowOff>114300</xdr:rowOff>
    </xdr:from>
    <xdr:to>
      <xdr:col>5</xdr:col>
      <xdr:colOff>542925</xdr:colOff>
      <xdr:row>9</xdr:row>
      <xdr:rowOff>304800</xdr:rowOff>
    </xdr:to>
    <xdr:sp>
      <xdr:nvSpPr>
        <xdr:cNvPr id="1" name="円/楕円 1"/>
        <xdr:cNvSpPr>
          <a:spLocks/>
        </xdr:cNvSpPr>
      </xdr:nvSpPr>
      <xdr:spPr>
        <a:xfrm>
          <a:off x="4457700" y="4105275"/>
          <a:ext cx="200025" cy="1905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showGridLines="0" tabSelected="1" workbookViewId="0" topLeftCell="A2">
      <selection activeCell="S11" sqref="S11"/>
    </sheetView>
  </sheetViews>
  <sheetFormatPr defaultColWidth="9.00390625" defaultRowHeight="13.5"/>
  <cols>
    <col min="1" max="1" width="4.125" style="1" bestFit="1" customWidth="1"/>
    <col min="2" max="2" width="21.625" style="0" customWidth="1"/>
    <col min="3" max="3" width="18.875" style="0" customWidth="1"/>
    <col min="4" max="5" width="4.625" style="0" customWidth="1"/>
    <col min="6" max="6" width="7.50390625" style="0" bestFit="1" customWidth="1"/>
    <col min="7" max="7" width="12.625" style="0" customWidth="1"/>
    <col min="8" max="8" width="7.625" style="1" customWidth="1"/>
    <col min="9" max="22" width="4.25390625" style="0" customWidth="1"/>
  </cols>
  <sheetData>
    <row r="1" spans="2:22" ht="27" customHeight="1" thickBot="1">
      <c r="B1" s="17"/>
      <c r="C1" s="17"/>
      <c r="D1" s="96" t="s">
        <v>54</v>
      </c>
      <c r="E1" s="96"/>
      <c r="F1" s="96"/>
      <c r="G1" s="96"/>
      <c r="H1" s="96"/>
      <c r="I1" s="96"/>
      <c r="J1" s="96"/>
      <c r="K1" s="42"/>
      <c r="L1" s="95" t="s">
        <v>58</v>
      </c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s="4" customFormat="1" ht="30" customHeight="1" thickTop="1">
      <c r="A2" s="127" t="s">
        <v>7</v>
      </c>
      <c r="B2" s="12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119"/>
      <c r="V2" s="120"/>
    </row>
    <row r="3" spans="1:22" s="4" customFormat="1" ht="30" customHeight="1">
      <c r="A3" s="77" t="s">
        <v>8</v>
      </c>
      <c r="B3" s="78"/>
      <c r="C3" s="102"/>
      <c r="D3" s="102"/>
      <c r="E3" s="102"/>
      <c r="F3" s="102"/>
      <c r="G3" s="102"/>
      <c r="H3" s="78" t="s">
        <v>38</v>
      </c>
      <c r="I3" s="78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103"/>
      <c r="V3" s="104"/>
    </row>
    <row r="4" spans="1:25" s="4" customFormat="1" ht="30" customHeight="1">
      <c r="A4" s="77" t="s">
        <v>40</v>
      </c>
      <c r="B4" s="78"/>
      <c r="C4" s="75" t="s">
        <v>27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Y4" s="18"/>
    </row>
    <row r="5" spans="1:22" s="4" customFormat="1" ht="30" customHeight="1">
      <c r="A5" s="77" t="s">
        <v>9</v>
      </c>
      <c r="B5" s="78"/>
      <c r="C5" s="74" t="s">
        <v>18</v>
      </c>
      <c r="D5" s="74"/>
      <c r="E5" s="74"/>
      <c r="F5" s="74"/>
      <c r="G5" s="74"/>
      <c r="H5" s="78" t="s">
        <v>19</v>
      </c>
      <c r="I5" s="78"/>
      <c r="J5" s="74" t="s">
        <v>11</v>
      </c>
      <c r="K5" s="74"/>
      <c r="L5" s="74"/>
      <c r="M5" s="74"/>
      <c r="N5" s="74"/>
      <c r="O5" s="74"/>
      <c r="P5" s="74"/>
      <c r="Q5" s="74"/>
      <c r="R5" s="74"/>
      <c r="S5" s="74"/>
      <c r="T5" s="75"/>
      <c r="U5" s="75"/>
      <c r="V5" s="76"/>
    </row>
    <row r="6" spans="1:22" ht="30" customHeight="1" thickBot="1">
      <c r="A6" s="89" t="s">
        <v>41</v>
      </c>
      <c r="B6" s="90"/>
      <c r="C6" s="126" t="s">
        <v>53</v>
      </c>
      <c r="D6" s="126"/>
      <c r="E6" s="126"/>
      <c r="F6" s="126"/>
      <c r="G6" s="109" t="s">
        <v>59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1"/>
    </row>
    <row r="7" spans="2:22" ht="11.25" customHeight="1" thickBot="1" thickTop="1">
      <c r="B7" s="1"/>
      <c r="C7" s="3"/>
      <c r="D7" s="3"/>
      <c r="E7" s="3"/>
      <c r="F7" s="3"/>
      <c r="G7" s="3"/>
      <c r="I7" s="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4" customFormat="1" ht="21" customHeight="1">
      <c r="A8" s="79" t="s">
        <v>34</v>
      </c>
      <c r="B8" s="121" t="s">
        <v>0</v>
      </c>
      <c r="C8" s="121" t="s">
        <v>1</v>
      </c>
      <c r="D8" s="123" t="s">
        <v>2</v>
      </c>
      <c r="E8" s="123"/>
      <c r="F8" s="70" t="s">
        <v>5</v>
      </c>
      <c r="G8" s="71"/>
      <c r="H8" s="41" t="s">
        <v>6</v>
      </c>
      <c r="I8" s="106" t="s">
        <v>22</v>
      </c>
      <c r="J8" s="107"/>
      <c r="K8" s="107"/>
      <c r="L8" s="106" t="s">
        <v>35</v>
      </c>
      <c r="M8" s="107"/>
      <c r="N8" s="107"/>
      <c r="O8" s="107"/>
      <c r="P8" s="107"/>
      <c r="Q8" s="107"/>
      <c r="R8" s="107"/>
      <c r="S8" s="107"/>
      <c r="T8" s="107"/>
      <c r="U8" s="107"/>
      <c r="V8" s="108"/>
    </row>
    <row r="9" spans="1:22" s="4" customFormat="1" ht="105" customHeight="1" thickBot="1">
      <c r="A9" s="80"/>
      <c r="B9" s="122"/>
      <c r="C9" s="122"/>
      <c r="D9" s="43" t="s">
        <v>3</v>
      </c>
      <c r="E9" s="43" t="s">
        <v>4</v>
      </c>
      <c r="F9" s="72"/>
      <c r="G9" s="73"/>
      <c r="H9" s="44" t="s">
        <v>13</v>
      </c>
      <c r="I9" s="45" t="s">
        <v>21</v>
      </c>
      <c r="J9" s="46" t="s">
        <v>26</v>
      </c>
      <c r="K9" s="47" t="s">
        <v>10</v>
      </c>
      <c r="L9" s="48" t="s">
        <v>32</v>
      </c>
      <c r="M9" s="49" t="s">
        <v>43</v>
      </c>
      <c r="N9" s="50" t="s">
        <v>44</v>
      </c>
      <c r="O9" s="46" t="s">
        <v>23</v>
      </c>
      <c r="P9" s="46" t="s">
        <v>28</v>
      </c>
      <c r="Q9" s="51" t="s">
        <v>33</v>
      </c>
      <c r="R9" s="51" t="s">
        <v>31</v>
      </c>
      <c r="S9" s="51" t="s">
        <v>56</v>
      </c>
      <c r="T9" s="52" t="s">
        <v>29</v>
      </c>
      <c r="U9" s="53" t="s">
        <v>55</v>
      </c>
      <c r="V9" s="54" t="s">
        <v>57</v>
      </c>
    </row>
    <row r="10" spans="1:22" s="4" customFormat="1" ht="30.75" customHeight="1" thickBot="1">
      <c r="A10" s="55" t="s">
        <v>48</v>
      </c>
      <c r="B10" s="56" t="s">
        <v>49</v>
      </c>
      <c r="C10" s="56" t="s">
        <v>50</v>
      </c>
      <c r="D10" s="56" t="s">
        <v>51</v>
      </c>
      <c r="E10" s="56"/>
      <c r="F10" s="57" t="s">
        <v>12</v>
      </c>
      <c r="G10" s="58" t="s">
        <v>52</v>
      </c>
      <c r="H10" s="59" t="s">
        <v>51</v>
      </c>
      <c r="I10" s="60"/>
      <c r="J10" s="61"/>
      <c r="K10" s="62"/>
      <c r="L10" s="63" t="s">
        <v>51</v>
      </c>
      <c r="M10" s="64"/>
      <c r="N10" s="65"/>
      <c r="O10" s="61"/>
      <c r="P10" s="61"/>
      <c r="Q10" s="66" t="s">
        <v>51</v>
      </c>
      <c r="R10" s="66"/>
      <c r="S10" s="66"/>
      <c r="T10" s="67" t="s">
        <v>51</v>
      </c>
      <c r="U10" s="69"/>
      <c r="V10" s="68"/>
    </row>
    <row r="11" spans="1:22" ht="30.75" customHeight="1">
      <c r="A11" s="15">
        <v>1</v>
      </c>
      <c r="B11" s="21"/>
      <c r="C11" s="21"/>
      <c r="D11" s="21"/>
      <c r="E11" s="21"/>
      <c r="F11" s="22" t="s">
        <v>12</v>
      </c>
      <c r="G11" s="23" t="s">
        <v>37</v>
      </c>
      <c r="H11" s="38"/>
      <c r="I11" s="24"/>
      <c r="J11" s="21"/>
      <c r="K11" s="25"/>
      <c r="L11" s="24"/>
      <c r="M11" s="21"/>
      <c r="N11" s="21"/>
      <c r="O11" s="21"/>
      <c r="P11" s="21"/>
      <c r="Q11" s="21"/>
      <c r="R11" s="21"/>
      <c r="S11" s="21"/>
      <c r="T11" s="25"/>
      <c r="U11" s="25"/>
      <c r="V11" s="26"/>
    </row>
    <row r="12" spans="1:22" ht="30.75" customHeight="1">
      <c r="A12" s="13">
        <v>2</v>
      </c>
      <c r="B12" s="27"/>
      <c r="C12" s="27"/>
      <c r="D12" s="27"/>
      <c r="E12" s="27"/>
      <c r="F12" s="28" t="s">
        <v>12</v>
      </c>
      <c r="G12" s="29" t="s">
        <v>37</v>
      </c>
      <c r="H12" s="39"/>
      <c r="I12" s="30"/>
      <c r="J12" s="27"/>
      <c r="K12" s="31"/>
      <c r="L12" s="30"/>
      <c r="M12" s="27"/>
      <c r="N12" s="27"/>
      <c r="O12" s="27"/>
      <c r="P12" s="27"/>
      <c r="Q12" s="27"/>
      <c r="R12" s="27"/>
      <c r="S12" s="27"/>
      <c r="T12" s="31"/>
      <c r="U12" s="31"/>
      <c r="V12" s="32"/>
    </row>
    <row r="13" spans="1:22" ht="30.75" customHeight="1">
      <c r="A13" s="13">
        <v>3</v>
      </c>
      <c r="B13" s="27"/>
      <c r="C13" s="27"/>
      <c r="D13" s="27"/>
      <c r="E13" s="27"/>
      <c r="F13" s="28" t="s">
        <v>12</v>
      </c>
      <c r="G13" s="29" t="s">
        <v>37</v>
      </c>
      <c r="H13" s="39"/>
      <c r="I13" s="30"/>
      <c r="J13" s="27"/>
      <c r="K13" s="31"/>
      <c r="L13" s="30"/>
      <c r="M13" s="27"/>
      <c r="N13" s="27"/>
      <c r="O13" s="27"/>
      <c r="P13" s="27"/>
      <c r="Q13" s="27"/>
      <c r="R13" s="27"/>
      <c r="S13" s="27"/>
      <c r="T13" s="31"/>
      <c r="U13" s="31"/>
      <c r="V13" s="32"/>
    </row>
    <row r="14" spans="1:22" ht="30.75" customHeight="1">
      <c r="A14" s="13">
        <v>4</v>
      </c>
      <c r="B14" s="27"/>
      <c r="C14" s="27"/>
      <c r="D14" s="27"/>
      <c r="E14" s="27"/>
      <c r="F14" s="28" t="s">
        <v>12</v>
      </c>
      <c r="G14" s="29" t="s">
        <v>37</v>
      </c>
      <c r="H14" s="39"/>
      <c r="I14" s="30"/>
      <c r="J14" s="27"/>
      <c r="K14" s="31"/>
      <c r="L14" s="30"/>
      <c r="M14" s="27"/>
      <c r="N14" s="27"/>
      <c r="O14" s="27"/>
      <c r="P14" s="27"/>
      <c r="Q14" s="27"/>
      <c r="R14" s="27"/>
      <c r="S14" s="27"/>
      <c r="T14" s="31"/>
      <c r="U14" s="31"/>
      <c r="V14" s="32"/>
    </row>
    <row r="15" spans="1:22" ht="30.75" customHeight="1">
      <c r="A15" s="13">
        <v>5</v>
      </c>
      <c r="B15" s="27"/>
      <c r="C15" s="27"/>
      <c r="D15" s="27"/>
      <c r="E15" s="27"/>
      <c r="F15" s="28" t="s">
        <v>12</v>
      </c>
      <c r="G15" s="29" t="s">
        <v>37</v>
      </c>
      <c r="H15" s="39"/>
      <c r="I15" s="30"/>
      <c r="J15" s="27"/>
      <c r="K15" s="31"/>
      <c r="L15" s="30"/>
      <c r="M15" s="27"/>
      <c r="N15" s="27"/>
      <c r="O15" s="27"/>
      <c r="P15" s="27"/>
      <c r="Q15" s="27"/>
      <c r="R15" s="27"/>
      <c r="S15" s="27"/>
      <c r="T15" s="31"/>
      <c r="U15" s="31"/>
      <c r="V15" s="32"/>
    </row>
    <row r="16" spans="1:22" ht="30.75" customHeight="1">
      <c r="A16" s="13">
        <v>6</v>
      </c>
      <c r="B16" s="27"/>
      <c r="C16" s="27"/>
      <c r="D16" s="27"/>
      <c r="E16" s="27"/>
      <c r="F16" s="28" t="s">
        <v>12</v>
      </c>
      <c r="G16" s="29" t="s">
        <v>37</v>
      </c>
      <c r="H16" s="39"/>
      <c r="I16" s="30"/>
      <c r="J16" s="27"/>
      <c r="K16" s="31"/>
      <c r="L16" s="30"/>
      <c r="M16" s="27"/>
      <c r="N16" s="27"/>
      <c r="O16" s="27"/>
      <c r="P16" s="27"/>
      <c r="Q16" s="27"/>
      <c r="R16" s="27"/>
      <c r="S16" s="27"/>
      <c r="T16" s="31"/>
      <c r="U16" s="31"/>
      <c r="V16" s="32"/>
    </row>
    <row r="17" spans="1:22" ht="30.75" customHeight="1">
      <c r="A17" s="13">
        <v>7</v>
      </c>
      <c r="B17" s="27"/>
      <c r="C17" s="27"/>
      <c r="D17" s="27"/>
      <c r="E17" s="27"/>
      <c r="F17" s="28" t="s">
        <v>12</v>
      </c>
      <c r="G17" s="29" t="s">
        <v>37</v>
      </c>
      <c r="H17" s="39"/>
      <c r="I17" s="30"/>
      <c r="J17" s="27"/>
      <c r="K17" s="31"/>
      <c r="L17" s="30"/>
      <c r="M17" s="27"/>
      <c r="N17" s="27"/>
      <c r="O17" s="27"/>
      <c r="P17" s="27"/>
      <c r="Q17" s="27"/>
      <c r="R17" s="27"/>
      <c r="S17" s="27"/>
      <c r="T17" s="31"/>
      <c r="U17" s="31"/>
      <c r="V17" s="32"/>
    </row>
    <row r="18" spans="1:22" ht="30.75" customHeight="1">
      <c r="A18" s="13">
        <v>8</v>
      </c>
      <c r="B18" s="27"/>
      <c r="C18" s="27"/>
      <c r="D18" s="27"/>
      <c r="E18" s="27"/>
      <c r="F18" s="28" t="s">
        <v>12</v>
      </c>
      <c r="G18" s="29" t="s">
        <v>37</v>
      </c>
      <c r="H18" s="39"/>
      <c r="I18" s="30"/>
      <c r="J18" s="27"/>
      <c r="K18" s="31"/>
      <c r="L18" s="30"/>
      <c r="M18" s="27"/>
      <c r="N18" s="27"/>
      <c r="O18" s="27"/>
      <c r="P18" s="27"/>
      <c r="Q18" s="27"/>
      <c r="R18" s="27"/>
      <c r="S18" s="27"/>
      <c r="T18" s="31"/>
      <c r="U18" s="31"/>
      <c r="V18" s="32"/>
    </row>
    <row r="19" spans="1:22" ht="30.75" customHeight="1">
      <c r="A19" s="13">
        <v>9</v>
      </c>
      <c r="B19" s="27"/>
      <c r="C19" s="27"/>
      <c r="D19" s="27"/>
      <c r="E19" s="27"/>
      <c r="F19" s="28" t="s">
        <v>12</v>
      </c>
      <c r="G19" s="29" t="s">
        <v>37</v>
      </c>
      <c r="H19" s="39"/>
      <c r="I19" s="30"/>
      <c r="J19" s="27"/>
      <c r="K19" s="31"/>
      <c r="L19" s="30"/>
      <c r="M19" s="27"/>
      <c r="N19" s="27"/>
      <c r="O19" s="27"/>
      <c r="P19" s="27"/>
      <c r="Q19" s="27"/>
      <c r="R19" s="27"/>
      <c r="S19" s="27"/>
      <c r="T19" s="31"/>
      <c r="U19" s="31"/>
      <c r="V19" s="32"/>
    </row>
    <row r="20" spans="1:22" ht="30.75" customHeight="1">
      <c r="A20" s="13">
        <v>10</v>
      </c>
      <c r="B20" s="27"/>
      <c r="C20" s="27"/>
      <c r="D20" s="27"/>
      <c r="E20" s="27"/>
      <c r="F20" s="28" t="s">
        <v>12</v>
      </c>
      <c r="G20" s="29" t="s">
        <v>37</v>
      </c>
      <c r="H20" s="39"/>
      <c r="I20" s="30"/>
      <c r="J20" s="27"/>
      <c r="K20" s="31"/>
      <c r="L20" s="30"/>
      <c r="M20" s="27"/>
      <c r="N20" s="27"/>
      <c r="O20" s="27"/>
      <c r="P20" s="27"/>
      <c r="Q20" s="27"/>
      <c r="R20" s="27"/>
      <c r="S20" s="27"/>
      <c r="T20" s="31"/>
      <c r="U20" s="31"/>
      <c r="V20" s="32"/>
    </row>
    <row r="21" spans="1:22" ht="30.75" customHeight="1">
      <c r="A21" s="13">
        <v>11</v>
      </c>
      <c r="B21" s="27"/>
      <c r="C21" s="27"/>
      <c r="D21" s="27"/>
      <c r="E21" s="27"/>
      <c r="F21" s="28" t="s">
        <v>12</v>
      </c>
      <c r="G21" s="29" t="s">
        <v>37</v>
      </c>
      <c r="H21" s="39"/>
      <c r="I21" s="30"/>
      <c r="J21" s="27"/>
      <c r="K21" s="31"/>
      <c r="L21" s="30"/>
      <c r="M21" s="27"/>
      <c r="N21" s="27"/>
      <c r="O21" s="27"/>
      <c r="P21" s="27"/>
      <c r="Q21" s="27"/>
      <c r="R21" s="27"/>
      <c r="S21" s="27"/>
      <c r="T21" s="31"/>
      <c r="U21" s="31"/>
      <c r="V21" s="32"/>
    </row>
    <row r="22" spans="1:22" ht="30.75" customHeight="1">
      <c r="A22" s="13">
        <v>12</v>
      </c>
      <c r="B22" s="27"/>
      <c r="C22" s="27"/>
      <c r="D22" s="27"/>
      <c r="E22" s="27"/>
      <c r="F22" s="28" t="s">
        <v>12</v>
      </c>
      <c r="G22" s="29" t="s">
        <v>37</v>
      </c>
      <c r="H22" s="39"/>
      <c r="I22" s="30"/>
      <c r="J22" s="27"/>
      <c r="K22" s="31"/>
      <c r="L22" s="30"/>
      <c r="M22" s="27"/>
      <c r="N22" s="27"/>
      <c r="O22" s="27"/>
      <c r="P22" s="27"/>
      <c r="Q22" s="27"/>
      <c r="R22" s="27"/>
      <c r="S22" s="27"/>
      <c r="T22" s="31"/>
      <c r="U22" s="31"/>
      <c r="V22" s="32"/>
    </row>
    <row r="23" spans="1:22" ht="30.75" customHeight="1">
      <c r="A23" s="13">
        <v>13</v>
      </c>
      <c r="B23" s="27"/>
      <c r="C23" s="27"/>
      <c r="D23" s="27"/>
      <c r="E23" s="27"/>
      <c r="F23" s="28" t="s">
        <v>12</v>
      </c>
      <c r="G23" s="29" t="s">
        <v>37</v>
      </c>
      <c r="H23" s="39"/>
      <c r="I23" s="30"/>
      <c r="J23" s="27"/>
      <c r="K23" s="31"/>
      <c r="L23" s="30"/>
      <c r="M23" s="27"/>
      <c r="N23" s="27"/>
      <c r="O23" s="27"/>
      <c r="P23" s="27"/>
      <c r="Q23" s="27"/>
      <c r="R23" s="27"/>
      <c r="S23" s="27"/>
      <c r="T23" s="31"/>
      <c r="U23" s="31"/>
      <c r="V23" s="32"/>
    </row>
    <row r="24" spans="1:22" ht="30.75" customHeight="1">
      <c r="A24" s="13">
        <v>14</v>
      </c>
      <c r="B24" s="27"/>
      <c r="C24" s="27"/>
      <c r="D24" s="27"/>
      <c r="E24" s="27"/>
      <c r="F24" s="28" t="s">
        <v>12</v>
      </c>
      <c r="G24" s="29" t="s">
        <v>37</v>
      </c>
      <c r="H24" s="39"/>
      <c r="I24" s="30"/>
      <c r="J24" s="27"/>
      <c r="K24" s="31"/>
      <c r="L24" s="30"/>
      <c r="M24" s="27"/>
      <c r="N24" s="27"/>
      <c r="O24" s="27"/>
      <c r="P24" s="27"/>
      <c r="Q24" s="27"/>
      <c r="R24" s="27"/>
      <c r="S24" s="27"/>
      <c r="T24" s="31"/>
      <c r="U24" s="31"/>
      <c r="V24" s="32"/>
    </row>
    <row r="25" spans="1:22" ht="30.75" customHeight="1" thickBot="1">
      <c r="A25" s="14">
        <v>15</v>
      </c>
      <c r="B25" s="33"/>
      <c r="C25" s="33"/>
      <c r="D25" s="33"/>
      <c r="E25" s="33"/>
      <c r="F25" s="34" t="s">
        <v>12</v>
      </c>
      <c r="G25" s="35" t="s">
        <v>37</v>
      </c>
      <c r="H25" s="39"/>
      <c r="I25" s="30"/>
      <c r="J25" s="27"/>
      <c r="K25" s="31"/>
      <c r="L25" s="30"/>
      <c r="M25" s="27"/>
      <c r="N25" s="27"/>
      <c r="O25" s="27"/>
      <c r="P25" s="27"/>
      <c r="Q25" s="27"/>
      <c r="R25" s="27"/>
      <c r="S25" s="27"/>
      <c r="T25" s="31"/>
      <c r="U25" s="31"/>
      <c r="V25" s="32"/>
    </row>
    <row r="26" spans="1:22" ht="30.75" customHeight="1" thickBot="1" thickTop="1">
      <c r="A26" s="113" t="s">
        <v>42</v>
      </c>
      <c r="B26" s="114"/>
      <c r="C26" s="114"/>
      <c r="D26" s="114"/>
      <c r="E26" s="114"/>
      <c r="F26" s="114"/>
      <c r="G26" s="115"/>
      <c r="H26" s="40">
        <f>COUNTA(H11:H25)</f>
        <v>0</v>
      </c>
      <c r="I26" s="11">
        <f aca="true" t="shared" si="0" ref="I26:V26">COUNTA(I11:I25)</f>
        <v>0</v>
      </c>
      <c r="J26" s="10">
        <f t="shared" si="0"/>
        <v>0</v>
      </c>
      <c r="K26" s="20">
        <f t="shared" si="0"/>
        <v>0</v>
      </c>
      <c r="L26" s="10">
        <f t="shared" si="0"/>
        <v>0</v>
      </c>
      <c r="M26" s="10">
        <f t="shared" si="0"/>
        <v>0</v>
      </c>
      <c r="N26" s="10">
        <f t="shared" si="0"/>
        <v>0</v>
      </c>
      <c r="O26" s="10">
        <f t="shared" si="0"/>
        <v>0</v>
      </c>
      <c r="P26" s="10">
        <f t="shared" si="0"/>
        <v>0</v>
      </c>
      <c r="Q26" s="10">
        <f t="shared" si="0"/>
        <v>0</v>
      </c>
      <c r="R26" s="10">
        <f t="shared" si="0"/>
        <v>0</v>
      </c>
      <c r="S26" s="10">
        <f t="shared" si="0"/>
        <v>0</v>
      </c>
      <c r="T26" s="10">
        <f t="shared" si="0"/>
        <v>0</v>
      </c>
      <c r="U26" s="10">
        <f t="shared" si="0"/>
        <v>0</v>
      </c>
      <c r="V26" s="12">
        <f t="shared" si="0"/>
        <v>0</v>
      </c>
    </row>
    <row r="27" spans="5:9" ht="14.25" thickBot="1" thickTop="1">
      <c r="E27" s="98"/>
      <c r="F27" s="98"/>
      <c r="G27" s="98"/>
      <c r="H27" s="98"/>
      <c r="I27" s="98"/>
    </row>
    <row r="28" spans="1:22" ht="17.25" thickBot="1" thickTop="1">
      <c r="A28" s="19"/>
      <c r="B28" s="16" t="s">
        <v>14</v>
      </c>
      <c r="C28" s="134" t="s">
        <v>20</v>
      </c>
      <c r="D28" s="134"/>
      <c r="E28" s="99" t="s">
        <v>45</v>
      </c>
      <c r="F28" s="99"/>
      <c r="G28" s="99"/>
      <c r="H28" s="99"/>
      <c r="I28" s="99"/>
      <c r="J28" s="99" t="s">
        <v>46</v>
      </c>
      <c r="K28" s="99"/>
      <c r="L28" s="99"/>
      <c r="M28" s="99"/>
      <c r="N28" s="99"/>
      <c r="O28" s="99"/>
      <c r="P28" s="99"/>
      <c r="Q28" s="99"/>
      <c r="R28" s="99"/>
      <c r="S28" s="99"/>
      <c r="T28" s="100"/>
      <c r="U28" s="100"/>
      <c r="V28" s="101"/>
    </row>
    <row r="29" spans="1:22" ht="17.25" thickBot="1" thickTop="1">
      <c r="A29" s="8">
        <v>1</v>
      </c>
      <c r="B29" s="9" t="s">
        <v>15</v>
      </c>
      <c r="C29" s="97">
        <v>7150</v>
      </c>
      <c r="D29" s="97"/>
      <c r="E29" s="117">
        <f>+H26</f>
        <v>0</v>
      </c>
      <c r="F29" s="117"/>
      <c r="G29" s="117"/>
      <c r="H29" s="117"/>
      <c r="I29" s="117"/>
      <c r="J29" s="91">
        <f>+C29*E29</f>
        <v>0</v>
      </c>
      <c r="K29" s="91"/>
      <c r="L29" s="91"/>
      <c r="M29" s="91"/>
      <c r="N29" s="91"/>
      <c r="O29" s="92"/>
      <c r="P29" s="92"/>
      <c r="Q29" s="92"/>
      <c r="R29" s="92"/>
      <c r="S29" s="92"/>
      <c r="T29" s="92"/>
      <c r="U29" s="92"/>
      <c r="V29" s="93"/>
    </row>
    <row r="30" spans="1:22" ht="16.5" thickTop="1">
      <c r="A30" s="8">
        <v>2</v>
      </c>
      <c r="B30" s="9" t="s">
        <v>21</v>
      </c>
      <c r="C30" s="116">
        <v>2200</v>
      </c>
      <c r="D30" s="116"/>
      <c r="E30" s="105">
        <f>+I26</f>
        <v>0</v>
      </c>
      <c r="F30" s="105"/>
      <c r="G30" s="105"/>
      <c r="H30" s="105"/>
      <c r="I30" s="105"/>
      <c r="J30" s="91">
        <f aca="true" t="shared" si="1" ref="J30:J40">+C30*E30</f>
        <v>0</v>
      </c>
      <c r="K30" s="91"/>
      <c r="L30" s="91"/>
      <c r="M30" s="91"/>
      <c r="N30" s="91"/>
      <c r="O30" s="92"/>
      <c r="P30" s="92"/>
      <c r="Q30" s="92"/>
      <c r="R30" s="92"/>
      <c r="S30" s="92"/>
      <c r="T30" s="92"/>
      <c r="U30" s="92"/>
      <c r="V30" s="93"/>
    </row>
    <row r="31" spans="1:22" ht="17.25" customHeight="1" hidden="1">
      <c r="A31" s="13">
        <v>7</v>
      </c>
      <c r="B31" s="6" t="s">
        <v>16</v>
      </c>
      <c r="C31" s="94">
        <v>2000</v>
      </c>
      <c r="D31" s="94"/>
      <c r="E31" s="105"/>
      <c r="F31" s="105"/>
      <c r="G31" s="105"/>
      <c r="H31" s="105"/>
      <c r="I31" s="105"/>
      <c r="J31" s="91">
        <f t="shared" si="1"/>
        <v>0</v>
      </c>
      <c r="K31" s="91"/>
      <c r="L31" s="91"/>
      <c r="M31" s="91"/>
      <c r="N31" s="91"/>
      <c r="O31" s="92"/>
      <c r="P31" s="92"/>
      <c r="Q31" s="92"/>
      <c r="R31" s="92"/>
      <c r="S31" s="92"/>
      <c r="T31" s="92"/>
      <c r="U31" s="92"/>
      <c r="V31" s="93"/>
    </row>
    <row r="32" spans="1:22" ht="15.75">
      <c r="A32" s="13">
        <v>3</v>
      </c>
      <c r="B32" s="6" t="s">
        <v>26</v>
      </c>
      <c r="C32" s="94">
        <v>5500</v>
      </c>
      <c r="D32" s="94"/>
      <c r="E32" s="112">
        <f>+J26</f>
        <v>0</v>
      </c>
      <c r="F32" s="112"/>
      <c r="G32" s="112"/>
      <c r="H32" s="112"/>
      <c r="I32" s="112"/>
      <c r="J32" s="86">
        <f t="shared" si="1"/>
        <v>0</v>
      </c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87"/>
      <c r="V32" s="88"/>
    </row>
    <row r="33" spans="1:22" ht="15.75">
      <c r="A33" s="13">
        <v>4</v>
      </c>
      <c r="B33" s="6" t="s">
        <v>10</v>
      </c>
      <c r="C33" s="94">
        <v>2420</v>
      </c>
      <c r="D33" s="94"/>
      <c r="E33" s="112">
        <f>+K26</f>
        <v>0</v>
      </c>
      <c r="F33" s="112"/>
      <c r="G33" s="112"/>
      <c r="H33" s="112"/>
      <c r="I33" s="112"/>
      <c r="J33" s="86">
        <f t="shared" si="1"/>
        <v>0</v>
      </c>
      <c r="K33" s="86"/>
      <c r="L33" s="86"/>
      <c r="M33" s="86"/>
      <c r="N33" s="86"/>
      <c r="O33" s="86"/>
      <c r="P33" s="86"/>
      <c r="Q33" s="86"/>
      <c r="R33" s="86"/>
      <c r="S33" s="86"/>
      <c r="T33" s="87"/>
      <c r="U33" s="87"/>
      <c r="V33" s="88"/>
    </row>
    <row r="34" spans="1:22" ht="15.75">
      <c r="A34" s="13">
        <v>5</v>
      </c>
      <c r="B34" s="6" t="s">
        <v>39</v>
      </c>
      <c r="C34" s="94">
        <v>3850</v>
      </c>
      <c r="D34" s="94"/>
      <c r="E34" s="112">
        <f>+L26</f>
        <v>0</v>
      </c>
      <c r="F34" s="112"/>
      <c r="G34" s="112"/>
      <c r="H34" s="112"/>
      <c r="I34" s="112"/>
      <c r="J34" s="86">
        <f t="shared" si="1"/>
        <v>0</v>
      </c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87"/>
      <c r="V34" s="88"/>
    </row>
    <row r="35" spans="1:22" ht="15.75">
      <c r="A35" s="13">
        <v>6</v>
      </c>
      <c r="B35" s="6" t="s">
        <v>24</v>
      </c>
      <c r="C35" s="94">
        <v>5500</v>
      </c>
      <c r="D35" s="94"/>
      <c r="E35" s="112">
        <f>+M26</f>
        <v>0</v>
      </c>
      <c r="F35" s="112"/>
      <c r="G35" s="112"/>
      <c r="H35" s="112"/>
      <c r="I35" s="112"/>
      <c r="J35" s="86">
        <f t="shared" si="1"/>
        <v>0</v>
      </c>
      <c r="K35" s="86"/>
      <c r="L35" s="86"/>
      <c r="M35" s="86"/>
      <c r="N35" s="86"/>
      <c r="O35" s="86"/>
      <c r="P35" s="86"/>
      <c r="Q35" s="86"/>
      <c r="R35" s="86"/>
      <c r="S35" s="86"/>
      <c r="T35" s="87"/>
      <c r="U35" s="87"/>
      <c r="V35" s="88"/>
    </row>
    <row r="36" spans="1:22" ht="15.75">
      <c r="A36" s="13">
        <v>7</v>
      </c>
      <c r="B36" s="6" t="s">
        <v>25</v>
      </c>
      <c r="C36" s="94">
        <v>7150</v>
      </c>
      <c r="D36" s="94"/>
      <c r="E36" s="144">
        <f>+N26</f>
        <v>0</v>
      </c>
      <c r="F36" s="145"/>
      <c r="G36" s="145"/>
      <c r="H36" s="145"/>
      <c r="I36" s="146"/>
      <c r="J36" s="86">
        <f t="shared" si="1"/>
        <v>0</v>
      </c>
      <c r="K36" s="86"/>
      <c r="L36" s="86"/>
      <c r="M36" s="86"/>
      <c r="N36" s="86"/>
      <c r="O36" s="86"/>
      <c r="P36" s="86"/>
      <c r="Q36" s="86"/>
      <c r="R36" s="86"/>
      <c r="S36" s="86"/>
      <c r="T36" s="87"/>
      <c r="U36" s="87"/>
      <c r="V36" s="88"/>
    </row>
    <row r="37" spans="1:22" ht="15.75">
      <c r="A37" s="13">
        <v>8</v>
      </c>
      <c r="B37" s="7" t="s">
        <v>23</v>
      </c>
      <c r="C37" s="94">
        <v>3300</v>
      </c>
      <c r="D37" s="94"/>
      <c r="E37" s="144">
        <f>+O26</f>
        <v>0</v>
      </c>
      <c r="F37" s="145"/>
      <c r="G37" s="145"/>
      <c r="H37" s="145"/>
      <c r="I37" s="146"/>
      <c r="J37" s="86">
        <f t="shared" si="1"/>
        <v>0</v>
      </c>
      <c r="K37" s="86"/>
      <c r="L37" s="86"/>
      <c r="M37" s="86"/>
      <c r="N37" s="86"/>
      <c r="O37" s="86"/>
      <c r="P37" s="86"/>
      <c r="Q37" s="86"/>
      <c r="R37" s="86"/>
      <c r="S37" s="86"/>
      <c r="T37" s="87"/>
      <c r="U37" s="87"/>
      <c r="V37" s="88"/>
    </row>
    <row r="38" spans="1:22" ht="15.75">
      <c r="A38" s="13">
        <v>9</v>
      </c>
      <c r="B38" s="7" t="s">
        <v>28</v>
      </c>
      <c r="C38" s="94">
        <v>2200</v>
      </c>
      <c r="D38" s="94"/>
      <c r="E38" s="144">
        <f>+P26</f>
        <v>0</v>
      </c>
      <c r="F38" s="145"/>
      <c r="G38" s="145"/>
      <c r="H38" s="145"/>
      <c r="I38" s="146"/>
      <c r="J38" s="86">
        <f t="shared" si="1"/>
        <v>0</v>
      </c>
      <c r="K38" s="86"/>
      <c r="L38" s="86"/>
      <c r="M38" s="86"/>
      <c r="N38" s="86"/>
      <c r="O38" s="86"/>
      <c r="P38" s="86"/>
      <c r="Q38" s="86"/>
      <c r="R38" s="86"/>
      <c r="S38" s="86"/>
      <c r="T38" s="87"/>
      <c r="U38" s="87"/>
      <c r="V38" s="88"/>
    </row>
    <row r="39" spans="1:22" ht="15.75">
      <c r="A39" s="13">
        <v>10</v>
      </c>
      <c r="B39" s="7" t="s">
        <v>30</v>
      </c>
      <c r="C39" s="94">
        <v>2200</v>
      </c>
      <c r="D39" s="94"/>
      <c r="E39" s="144">
        <f>+Q26</f>
        <v>0</v>
      </c>
      <c r="F39" s="145"/>
      <c r="G39" s="145"/>
      <c r="H39" s="145"/>
      <c r="I39" s="146"/>
      <c r="J39" s="86">
        <f t="shared" si="1"/>
        <v>0</v>
      </c>
      <c r="K39" s="86"/>
      <c r="L39" s="86"/>
      <c r="M39" s="86"/>
      <c r="N39" s="86"/>
      <c r="O39" s="86"/>
      <c r="P39" s="86"/>
      <c r="Q39" s="86"/>
      <c r="R39" s="86"/>
      <c r="S39" s="86"/>
      <c r="T39" s="87"/>
      <c r="U39" s="87"/>
      <c r="V39" s="88"/>
    </row>
    <row r="40" spans="1:22" ht="15.75">
      <c r="A40" s="13">
        <v>11</v>
      </c>
      <c r="B40" s="7" t="s">
        <v>31</v>
      </c>
      <c r="C40" s="94">
        <v>3300</v>
      </c>
      <c r="D40" s="94"/>
      <c r="E40" s="144">
        <f>+R26</f>
        <v>0</v>
      </c>
      <c r="F40" s="145"/>
      <c r="G40" s="145"/>
      <c r="H40" s="145"/>
      <c r="I40" s="146"/>
      <c r="J40" s="86">
        <f t="shared" si="1"/>
        <v>0</v>
      </c>
      <c r="K40" s="86"/>
      <c r="L40" s="86"/>
      <c r="M40" s="86"/>
      <c r="N40" s="86"/>
      <c r="O40" s="86"/>
      <c r="P40" s="86"/>
      <c r="Q40" s="86"/>
      <c r="R40" s="86"/>
      <c r="S40" s="86"/>
      <c r="T40" s="87"/>
      <c r="U40" s="87"/>
      <c r="V40" s="88"/>
    </row>
    <row r="41" spans="1:22" ht="15.75">
      <c r="A41" s="13">
        <v>12</v>
      </c>
      <c r="B41" s="7" t="s">
        <v>56</v>
      </c>
      <c r="C41" s="94">
        <v>2200</v>
      </c>
      <c r="D41" s="94"/>
      <c r="E41" s="144">
        <f>+S26</f>
        <v>0</v>
      </c>
      <c r="F41" s="145"/>
      <c r="G41" s="145"/>
      <c r="H41" s="145"/>
      <c r="I41" s="146"/>
      <c r="J41" s="86">
        <f>+C41*E41</f>
        <v>0</v>
      </c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87"/>
      <c r="V41" s="88"/>
    </row>
    <row r="42" spans="1:22" ht="15.75">
      <c r="A42" s="13">
        <v>13</v>
      </c>
      <c r="B42" s="37" t="s">
        <v>29</v>
      </c>
      <c r="C42" s="94">
        <v>2200</v>
      </c>
      <c r="D42" s="94"/>
      <c r="E42" s="144">
        <f>+T26</f>
        <v>0</v>
      </c>
      <c r="F42" s="145"/>
      <c r="G42" s="145"/>
      <c r="H42" s="145"/>
      <c r="I42" s="146"/>
      <c r="J42" s="86">
        <f>+C42*E42</f>
        <v>0</v>
      </c>
      <c r="K42" s="86"/>
      <c r="L42" s="86"/>
      <c r="M42" s="86"/>
      <c r="N42" s="86"/>
      <c r="O42" s="86"/>
      <c r="P42" s="86"/>
      <c r="Q42" s="86"/>
      <c r="R42" s="86"/>
      <c r="S42" s="86"/>
      <c r="T42" s="87"/>
      <c r="U42" s="87"/>
      <c r="V42" s="88"/>
    </row>
    <row r="43" spans="1:22" ht="15.75">
      <c r="A43" s="13">
        <v>14</v>
      </c>
      <c r="B43" s="6" t="s">
        <v>47</v>
      </c>
      <c r="C43" s="81">
        <v>12500</v>
      </c>
      <c r="D43" s="82"/>
      <c r="E43" s="83">
        <f>+U26</f>
        <v>0</v>
      </c>
      <c r="F43" s="84"/>
      <c r="G43" s="84"/>
      <c r="H43" s="84"/>
      <c r="I43" s="85"/>
      <c r="J43" s="86">
        <f>+C43*E43</f>
        <v>0</v>
      </c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87"/>
      <c r="V43" s="88"/>
    </row>
    <row r="44" spans="1:22" ht="16.5" thickBot="1">
      <c r="A44" s="13">
        <v>15</v>
      </c>
      <c r="B44" s="36" t="s">
        <v>57</v>
      </c>
      <c r="C44" s="94">
        <v>330</v>
      </c>
      <c r="D44" s="94"/>
      <c r="E44" s="138">
        <f>+V26</f>
        <v>0</v>
      </c>
      <c r="F44" s="139"/>
      <c r="G44" s="139"/>
      <c r="H44" s="139"/>
      <c r="I44" s="140"/>
      <c r="J44" s="141">
        <f>+C44*E44</f>
        <v>0</v>
      </c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3"/>
    </row>
    <row r="45" spans="1:22" ht="18.75" customHeight="1" thickBot="1" thickTop="1">
      <c r="A45" s="135" t="s">
        <v>17</v>
      </c>
      <c r="B45" s="136"/>
      <c r="C45" s="136"/>
      <c r="D45" s="136"/>
      <c r="E45" s="136"/>
      <c r="F45" s="136"/>
      <c r="G45" s="136"/>
      <c r="H45" s="136"/>
      <c r="I45" s="137"/>
      <c r="J45" s="131">
        <f>SUM(J29:V44)</f>
        <v>0</v>
      </c>
      <c r="K45" s="131"/>
      <c r="L45" s="131"/>
      <c r="M45" s="131"/>
      <c r="N45" s="131"/>
      <c r="O45" s="132"/>
      <c r="P45" s="132"/>
      <c r="Q45" s="132"/>
      <c r="R45" s="132"/>
      <c r="S45" s="132"/>
      <c r="T45" s="132"/>
      <c r="U45" s="132"/>
      <c r="V45" s="133"/>
    </row>
    <row r="46" spans="10:22" ht="13.5" thickTop="1"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</row>
    <row r="47" spans="7:22" ht="14.25">
      <c r="G47" s="129" t="s">
        <v>36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</row>
    <row r="48" spans="11:22" ht="12.75"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51" ht="12.75">
      <c r="C51" s="2"/>
    </row>
  </sheetData>
  <sheetProtection/>
  <mergeCells count="81">
    <mergeCell ref="C36:D36"/>
    <mergeCell ref="E36:I36"/>
    <mergeCell ref="J40:V40"/>
    <mergeCell ref="E39:I39"/>
    <mergeCell ref="J38:V38"/>
    <mergeCell ref="J39:V39"/>
    <mergeCell ref="E37:I37"/>
    <mergeCell ref="J34:V34"/>
    <mergeCell ref="E40:I40"/>
    <mergeCell ref="E38:I38"/>
    <mergeCell ref="J42:V42"/>
    <mergeCell ref="J35:V35"/>
    <mergeCell ref="C44:D44"/>
    <mergeCell ref="E44:I44"/>
    <mergeCell ref="J44:V44"/>
    <mergeCell ref="J41:V41"/>
    <mergeCell ref="C38:D38"/>
    <mergeCell ref="E41:I41"/>
    <mergeCell ref="C42:D42"/>
    <mergeCell ref="E42:I42"/>
    <mergeCell ref="C40:D40"/>
    <mergeCell ref="J31:V31"/>
    <mergeCell ref="J33:V33"/>
    <mergeCell ref="C33:D33"/>
    <mergeCell ref="E33:I33"/>
    <mergeCell ref="J37:V37"/>
    <mergeCell ref="J36:V36"/>
    <mergeCell ref="C35:D35"/>
    <mergeCell ref="E35:I35"/>
    <mergeCell ref="C34:D34"/>
    <mergeCell ref="E34:I34"/>
    <mergeCell ref="A2:B2"/>
    <mergeCell ref="A3:B3"/>
    <mergeCell ref="G47:V47"/>
    <mergeCell ref="J46:V46"/>
    <mergeCell ref="C37:D37"/>
    <mergeCell ref="J45:V45"/>
    <mergeCell ref="C39:D39"/>
    <mergeCell ref="C28:D28"/>
    <mergeCell ref="A45:I45"/>
    <mergeCell ref="C41:D41"/>
    <mergeCell ref="E29:I29"/>
    <mergeCell ref="E28:I28"/>
    <mergeCell ref="C2:V2"/>
    <mergeCell ref="B8:B9"/>
    <mergeCell ref="D8:E8"/>
    <mergeCell ref="C8:C9"/>
    <mergeCell ref="C5:G5"/>
    <mergeCell ref="C4:V4"/>
    <mergeCell ref="H5:I5"/>
    <mergeCell ref="C6:F6"/>
    <mergeCell ref="C3:G3"/>
    <mergeCell ref="H3:I3"/>
    <mergeCell ref="G6:V6"/>
    <mergeCell ref="A4:B4"/>
    <mergeCell ref="J32:V32"/>
    <mergeCell ref="E31:I31"/>
    <mergeCell ref="E32:I32"/>
    <mergeCell ref="A26:G26"/>
    <mergeCell ref="C32:D32"/>
    <mergeCell ref="C30:D30"/>
    <mergeCell ref="L1:V1"/>
    <mergeCell ref="D1:J1"/>
    <mergeCell ref="C29:D29"/>
    <mergeCell ref="E27:I27"/>
    <mergeCell ref="J28:V28"/>
    <mergeCell ref="J30:V30"/>
    <mergeCell ref="J3:V3"/>
    <mergeCell ref="E30:I30"/>
    <mergeCell ref="I8:K8"/>
    <mergeCell ref="L8:V8"/>
    <mergeCell ref="F8:G9"/>
    <mergeCell ref="J5:V5"/>
    <mergeCell ref="A5:B5"/>
    <mergeCell ref="A8:A9"/>
    <mergeCell ref="C43:D43"/>
    <mergeCell ref="E43:I43"/>
    <mergeCell ref="J43:V43"/>
    <mergeCell ref="A6:B6"/>
    <mergeCell ref="J29:V29"/>
    <mergeCell ref="C31:D3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財団法人近畿健康管理センター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ZYU0940</dc:creator>
  <cp:keywords/>
  <dc:description/>
  <cp:lastModifiedBy>User</cp:lastModifiedBy>
  <cp:lastPrinted>2018-08-02T09:19:44Z</cp:lastPrinted>
  <dcterms:created xsi:type="dcterms:W3CDTF">2008-07-14T09:49:10Z</dcterms:created>
  <dcterms:modified xsi:type="dcterms:W3CDTF">2023-08-08T07:18:08Z</dcterms:modified>
  <cp:category/>
  <cp:version/>
  <cp:contentType/>
  <cp:contentStatus/>
</cp:coreProperties>
</file>